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00-Teaching\00-Me\00-offlines\03-excel\clip\nemouneh\"/>
    </mc:Choice>
  </mc:AlternateContent>
  <xr:revisionPtr revIDLastSave="0" documentId="8_{28AD576E-76E2-42BA-8A11-AF20B02F3594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فیلتر و سورت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2" l="1" a="1"/>
  <c r="J4" i="2" s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4" i="2"/>
  <c r="D4" i="2" l="1" a="1"/>
  <c r="D4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<sst xmlns="http://schemas.openxmlformats.org/spreadsheetml/2006/main" count="64" uniqueCount="61">
  <si>
    <t>چیپس خلال فلفلی</t>
  </si>
  <si>
    <t>چیپس خلال سرکه ای</t>
  </si>
  <si>
    <t>چیپس خلال نمکی</t>
  </si>
  <si>
    <t>چیپس خلال لیمویی</t>
  </si>
  <si>
    <t>خلال سیب زمینی مزمز</t>
  </si>
  <si>
    <t>چیپس برگه سیب زمینی-طعم کچاپ</t>
  </si>
  <si>
    <t>چیپس برگه سیب زمینی-طعم سرکه ای</t>
  </si>
  <si>
    <t>چیپس برگه سیب زمینی-طعم لیمویی</t>
  </si>
  <si>
    <t>چیپس برگه سیب زمینی-طعم نمکی</t>
  </si>
  <si>
    <t>چیپس برگه سیب زمینی-طعم ماست و موسیر</t>
  </si>
  <si>
    <t>چیپس برگه سیب زمینی-طعم پنیر فرانسوی</t>
  </si>
  <si>
    <t>چیپس برگه سیب زمینی-طعم پیاز و جعفری</t>
  </si>
  <si>
    <t>چیپس برگه سیب زمینی-طعم فلفلی</t>
  </si>
  <si>
    <t>چیپس برگه سیب زمینی-طعم ماست و ریحان</t>
  </si>
  <si>
    <t>سوپر چیپس ماست و موسیر</t>
  </si>
  <si>
    <t>سوپر چیپس مزمز</t>
  </si>
  <si>
    <t>مزپلت پنیری</t>
  </si>
  <si>
    <t>اسنک تینسی مزپف</t>
  </si>
  <si>
    <t>اسنک رولی مزپف</t>
  </si>
  <si>
    <t>اسنک دینکی مزپف</t>
  </si>
  <si>
    <t>اسنک هولاهوپ مزپف</t>
  </si>
  <si>
    <t>اسنک واپر مزپف</t>
  </si>
  <si>
    <t>پاپ کورن مزپف سرکه ای</t>
  </si>
  <si>
    <t>پاپ کورن مزپف کچاپ</t>
  </si>
  <si>
    <t>پاپ کورن مزپف کلاسیک</t>
  </si>
  <si>
    <t>پاپ کورن مزپف پنیری</t>
  </si>
  <si>
    <t>اسنک پنیری کلاسیک</t>
  </si>
  <si>
    <t>اسنک پنیری طلایی</t>
  </si>
  <si>
    <t>اسنک پنیری مینیاتوری</t>
  </si>
  <si>
    <t>چانکی فلفلی</t>
  </si>
  <si>
    <t>چانکی پنیری</t>
  </si>
  <si>
    <t>آجیل مخلوط اکسترا مزمز</t>
  </si>
  <si>
    <t>آجیل مخلوط لوکس</t>
  </si>
  <si>
    <t>آجیل مخلوط کلاسیک مزمز</t>
  </si>
  <si>
    <t>آجیل مخلوط مزمز</t>
  </si>
  <si>
    <t>بادام هندی مزمز</t>
  </si>
  <si>
    <t>پسته نمکی مزمز</t>
  </si>
  <si>
    <t>پسته زعفرانی مزمز</t>
  </si>
  <si>
    <t>بادام زمینی نمکی مزمز</t>
  </si>
  <si>
    <t>بادام زمینی فلفلی مزمز</t>
  </si>
  <si>
    <t>بادام زمینی سرکه ای مزمز</t>
  </si>
  <si>
    <t>بادام زمینی روکش دار پنیری</t>
  </si>
  <si>
    <t>بادام زمینی روکش دار سرکه ای</t>
  </si>
  <si>
    <t>بادام زمینی روکش دار دودی</t>
  </si>
  <si>
    <t>بادام زمینی برشته مزمز</t>
  </si>
  <si>
    <t>بادام زمینی و کشمش مزمز</t>
  </si>
  <si>
    <t>بادام زمینی روکش دار کچاپ</t>
  </si>
  <si>
    <t>بادام زمینی روکش دار فلفلی</t>
  </si>
  <si>
    <t>آلبالو خشکه مزمز</t>
  </si>
  <si>
    <t>تخمه آفتابگردان ترش لیمویی مزمز</t>
  </si>
  <si>
    <t>تخمه آفتابگردان مزمز</t>
  </si>
  <si>
    <t>خرما خاصویی مزمز</t>
  </si>
  <si>
    <t>رب قوطی گوجه فرنگی مزمز</t>
  </si>
  <si>
    <t>رب گوجه فرنگی مزمز</t>
  </si>
  <si>
    <t>سس مایونز مزمز</t>
  </si>
  <si>
    <t>مبلغ فروش</t>
  </si>
  <si>
    <t>رتبه</t>
  </si>
  <si>
    <t>نام محصول</t>
  </si>
  <si>
    <t>آکادمی آموزش تخصصی مهدی مقدسی</t>
  </si>
  <si>
    <t>خروجی</t>
  </si>
  <si>
    <t>تعداد محصول برتر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</si>
</sst>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165" fontId="5" fillId="0" borderId="0" xfId="8" applyNumberFormat="1" applyFont="1"/>
  </cellXfs>
  <cellStyles count="9">
    <cellStyle name="Comma" xfId="8" builtinId="3"/>
    <cellStyle name="Comma 3 2" xfId="3" xr:uid="{00000000-0005-0000-0000-000000000000}"/>
    <cellStyle name="Comma 9" xfId="4" xr:uid="{00000000-0005-0000-0000-000001000000}"/>
    <cellStyle name="Currency 7" xfId="5" xr:uid="{00000000-0005-0000-0000-000002000000}"/>
    <cellStyle name="Normal" xfId="0" builtinId="0"/>
    <cellStyle name="Normal 2" xfId="7" xr:uid="{7FCF624B-3581-4197-9DCC-9E2C37EE4335}"/>
    <cellStyle name="Normal 5 3" xfId="1" xr:uid="{00000000-0005-0000-0000-000004000000}"/>
    <cellStyle name="Percent 5 3" xfId="6" xr:uid="{00000000-0005-0000-0000-000005000000}"/>
    <cellStyle name="Percent 9" xfId="2" xr:uid="{00000000-0005-0000-0000-000006000000}"/>
  </cellStyles>
  <dxfs count="0"/>
  <tableStyles count="0" defaultTableStyle="TableStyleMedium2" defaultPivotStyle="PivotStyleLight16"/>
  <colors>
    <mruColors>
      <color rgb="FFE547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01BA4-5842-4B63-AC8A-22040AA9EF89}">
  <dimension ref="A1:L58"/>
  <sheetViews>
    <sheetView rightToLeft="1" tabSelected="1" zoomScale="130" zoomScaleNormal="130" workbookViewId="0">
      <selection activeCell="J19" sqref="J19"/>
    </sheetView>
  </sheetViews>
  <sheetFormatPr defaultRowHeight="18" x14ac:dyDescent="0.45"/>
  <cols>
    <col min="1" max="1" width="33" style="2" bestFit="1" customWidth="1"/>
    <col min="2" max="2" width="16" style="3" bestFit="1" customWidth="1"/>
    <col min="3" max="3" width="9.140625" style="2"/>
    <col min="4" max="4" width="17.42578125" style="2" customWidth="1"/>
    <col min="5" max="5" width="17.42578125" style="3" customWidth="1"/>
    <col min="6" max="6" width="17.42578125" style="2" customWidth="1"/>
    <col min="7" max="9" width="9.140625" style="2"/>
    <col min="10" max="10" width="22.85546875" style="2" bestFit="1" customWidth="1"/>
    <col min="11" max="11" width="17.140625" style="2" customWidth="1"/>
    <col min="12" max="12" width="11" style="2" customWidth="1"/>
    <col min="13" max="16384" width="9.140625" style="2"/>
  </cols>
  <sheetData>
    <row r="1" spans="1:12" ht="19.5" x14ac:dyDescent="0.5">
      <c r="A1" s="1" t="s">
        <v>58</v>
      </c>
      <c r="B1" s="1"/>
      <c r="C1" s="1"/>
      <c r="D1" s="1"/>
      <c r="E1" s="1"/>
      <c r="F1" s="1"/>
      <c r="K1" s="2" t="s">
        <v>59</v>
      </c>
    </row>
    <row r="2" spans="1:12" ht="19.5" x14ac:dyDescent="0.5">
      <c r="A2" s="1"/>
      <c r="B2" s="1"/>
      <c r="C2" s="1"/>
      <c r="D2" s="1"/>
      <c r="E2" s="1"/>
      <c r="F2" s="1"/>
      <c r="K2" s="2" t="s">
        <v>60</v>
      </c>
      <c r="L2" s="2">
        <v>12</v>
      </c>
    </row>
    <row r="3" spans="1:12" x14ac:dyDescent="0.45">
      <c r="A3" s="2" t="s">
        <v>57</v>
      </c>
      <c r="B3" s="3" t="s">
        <v>55</v>
      </c>
      <c r="C3" s="2" t="s">
        <v>56</v>
      </c>
      <c r="J3" s="2" t="s">
        <v>57</v>
      </c>
      <c r="K3" s="3" t="s">
        <v>55</v>
      </c>
      <c r="L3" s="2" t="s">
        <v>56</v>
      </c>
    </row>
    <row r="4" spans="1:12" x14ac:dyDescent="0.45">
      <c r="A4" s="2" t="s">
        <v>31</v>
      </c>
      <c r="B4" s="3">
        <v>321846000</v>
      </c>
      <c r="C4" s="2">
        <f>RANK(B4,$B$4:$B$58)</f>
        <v>21</v>
      </c>
      <c r="D4" s="2" t="str" cm="1">
        <f t="array" ref="D4:F58">_xlfn._xlws.SORT(A4:C58,3,1,FALSE)</f>
        <v>خلال سیب زمینی مزمز</v>
      </c>
      <c r="E4" s="3">
        <v>365068300</v>
      </c>
      <c r="F4" s="2">
        <v>1</v>
      </c>
      <c r="J4" s="2" t="str" cm="1">
        <f t="array" ref="J4:L15">_xlfn._xlws.FILTER(D4:F58,(F4:F58)&lt;=L2)</f>
        <v>خلال سیب زمینی مزمز</v>
      </c>
      <c r="K4" s="3">
        <v>365068300</v>
      </c>
      <c r="L4" s="2">
        <v>1</v>
      </c>
    </row>
    <row r="5" spans="1:12" x14ac:dyDescent="0.45">
      <c r="A5" s="2" t="s">
        <v>33</v>
      </c>
      <c r="B5" s="3">
        <v>336598500</v>
      </c>
      <c r="C5" s="2">
        <f t="shared" ref="C5:C58" si="0">RANK(B5,$B$4:$B$58)</f>
        <v>9</v>
      </c>
      <c r="D5" s="2" t="str">
        <v>اسنک هولاهوپ مزپف</v>
      </c>
      <c r="E5" s="3">
        <v>353289500</v>
      </c>
      <c r="F5" s="2">
        <v>2</v>
      </c>
      <c r="J5" s="2" t="str">
        <v>اسنک هولاهوپ مزپف</v>
      </c>
      <c r="K5" s="3">
        <v>353289500</v>
      </c>
      <c r="L5" s="2">
        <v>2</v>
      </c>
    </row>
    <row r="6" spans="1:12" x14ac:dyDescent="0.45">
      <c r="A6" s="2" t="s">
        <v>32</v>
      </c>
      <c r="B6" s="3">
        <v>288693200</v>
      </c>
      <c r="C6" s="2">
        <f t="shared" si="0"/>
        <v>54</v>
      </c>
      <c r="D6" s="2" t="str">
        <v>بادام هندی مزمز</v>
      </c>
      <c r="E6" s="3">
        <v>349065200</v>
      </c>
      <c r="F6" s="2">
        <v>3</v>
      </c>
      <c r="J6" s="2" t="str">
        <v>بادام هندی مزمز</v>
      </c>
      <c r="K6" s="3">
        <v>349065200</v>
      </c>
      <c r="L6" s="2">
        <v>3</v>
      </c>
    </row>
    <row r="7" spans="1:12" x14ac:dyDescent="0.45">
      <c r="A7" s="2" t="s">
        <v>34</v>
      </c>
      <c r="B7" s="3">
        <v>308970550</v>
      </c>
      <c r="C7" s="2">
        <f t="shared" si="0"/>
        <v>37</v>
      </c>
      <c r="D7" s="2" t="str">
        <v>پاپ کورن مزپف کچاپ</v>
      </c>
      <c r="E7" s="3">
        <v>344492450</v>
      </c>
      <c r="F7" s="2">
        <v>4</v>
      </c>
      <c r="J7" s="2" t="str">
        <v>پاپ کورن مزپف کچاپ</v>
      </c>
      <c r="K7" s="3">
        <v>344492450</v>
      </c>
      <c r="L7" s="2">
        <v>4</v>
      </c>
    </row>
    <row r="8" spans="1:12" x14ac:dyDescent="0.45">
      <c r="A8" s="2" t="s">
        <v>27</v>
      </c>
      <c r="B8" s="3">
        <v>328223650</v>
      </c>
      <c r="C8" s="2">
        <f t="shared" si="0"/>
        <v>16</v>
      </c>
      <c r="D8" s="2" t="str">
        <v>چیپس خلال سرکه ای</v>
      </c>
      <c r="E8" s="3">
        <v>340674200</v>
      </c>
      <c r="F8" s="2">
        <v>5</v>
      </c>
      <c r="J8" s="2" t="str">
        <v>چیپس خلال سرکه ای</v>
      </c>
      <c r="K8" s="3">
        <v>340674200</v>
      </c>
      <c r="L8" s="2">
        <v>5</v>
      </c>
    </row>
    <row r="9" spans="1:12" x14ac:dyDescent="0.45">
      <c r="A9" s="2" t="s">
        <v>26</v>
      </c>
      <c r="B9" s="3">
        <v>320016500</v>
      </c>
      <c r="C9" s="2">
        <f t="shared" si="0"/>
        <v>23</v>
      </c>
      <c r="D9" s="2" t="str">
        <v>بادام زمینی روکش دار دودی</v>
      </c>
      <c r="E9" s="3">
        <v>338874400</v>
      </c>
      <c r="F9" s="2">
        <v>6</v>
      </c>
      <c r="J9" s="2" t="str">
        <v>بادام زمینی روکش دار دودی</v>
      </c>
      <c r="K9" s="3">
        <v>338874400</v>
      </c>
      <c r="L9" s="2">
        <v>6</v>
      </c>
    </row>
    <row r="10" spans="1:12" x14ac:dyDescent="0.45">
      <c r="A10" s="2" t="s">
        <v>28</v>
      </c>
      <c r="B10" s="3">
        <v>305243900</v>
      </c>
      <c r="C10" s="2">
        <f t="shared" si="0"/>
        <v>44</v>
      </c>
      <c r="D10" s="2" t="str">
        <v>چیپس خلال نمکی</v>
      </c>
      <c r="E10" s="3">
        <v>337240250</v>
      </c>
      <c r="F10" s="2">
        <v>7</v>
      </c>
      <c r="J10" s="2" t="str">
        <v>چیپس خلال نمکی</v>
      </c>
      <c r="K10" s="3">
        <v>337240250</v>
      </c>
      <c r="L10" s="2">
        <v>7</v>
      </c>
    </row>
    <row r="11" spans="1:12" x14ac:dyDescent="0.45">
      <c r="A11" s="2" t="s">
        <v>17</v>
      </c>
      <c r="B11" s="3">
        <v>298982850</v>
      </c>
      <c r="C11" s="2">
        <f t="shared" si="0"/>
        <v>50</v>
      </c>
      <c r="D11" s="2" t="str">
        <v>بادام زمینی روکش دار سرکه ای</v>
      </c>
      <c r="E11" s="3">
        <v>336909650</v>
      </c>
      <c r="F11" s="2">
        <v>8</v>
      </c>
      <c r="J11" s="2" t="str">
        <v>بادام زمینی روکش دار سرکه ای</v>
      </c>
      <c r="K11" s="3">
        <v>336909650</v>
      </c>
      <c r="L11" s="2">
        <v>8</v>
      </c>
    </row>
    <row r="12" spans="1:12" x14ac:dyDescent="0.45">
      <c r="A12" s="2" t="s">
        <v>19</v>
      </c>
      <c r="B12" s="3">
        <v>295203800</v>
      </c>
      <c r="C12" s="2">
        <f t="shared" si="0"/>
        <v>51</v>
      </c>
      <c r="D12" s="2" t="str">
        <v>آجیل مخلوط کلاسیک مزمز</v>
      </c>
      <c r="E12" s="3">
        <v>336598500</v>
      </c>
      <c r="F12" s="2">
        <v>9</v>
      </c>
      <c r="J12" s="2" t="str">
        <v>آجیل مخلوط کلاسیک مزمز</v>
      </c>
      <c r="K12" s="3">
        <v>336598500</v>
      </c>
      <c r="L12" s="2">
        <v>9</v>
      </c>
    </row>
    <row r="13" spans="1:12" x14ac:dyDescent="0.45">
      <c r="A13" s="2" t="s">
        <v>18</v>
      </c>
      <c r="B13" s="3">
        <v>307820450</v>
      </c>
      <c r="C13" s="2">
        <f t="shared" si="0"/>
        <v>40</v>
      </c>
      <c r="D13" s="2" t="str">
        <v>بادام زمینی فلفلی مزمز</v>
      </c>
      <c r="E13" s="3">
        <v>336590650</v>
      </c>
      <c r="F13" s="2">
        <v>10</v>
      </c>
      <c r="J13" s="2" t="str">
        <v>بادام زمینی فلفلی مزمز</v>
      </c>
      <c r="K13" s="3">
        <v>336590650</v>
      </c>
      <c r="L13" s="2">
        <v>10</v>
      </c>
    </row>
    <row r="14" spans="1:12" x14ac:dyDescent="0.45">
      <c r="A14" s="2" t="s">
        <v>20</v>
      </c>
      <c r="B14" s="3">
        <v>353289500</v>
      </c>
      <c r="C14" s="2">
        <f t="shared" si="0"/>
        <v>2</v>
      </c>
      <c r="D14" s="2" t="str">
        <v>بادام زمینی روکش دار پنیری</v>
      </c>
      <c r="E14" s="3">
        <v>336363450</v>
      </c>
      <c r="F14" s="2">
        <v>11</v>
      </c>
      <c r="J14" s="2" t="str">
        <v>بادام زمینی روکش دار پنیری</v>
      </c>
      <c r="K14" s="3">
        <v>336363450</v>
      </c>
      <c r="L14" s="2">
        <v>11</v>
      </c>
    </row>
    <row r="15" spans="1:12" x14ac:dyDescent="0.45">
      <c r="A15" s="2" t="s">
        <v>21</v>
      </c>
      <c r="B15" s="3">
        <v>289366700</v>
      </c>
      <c r="C15" s="2">
        <f t="shared" si="0"/>
        <v>53</v>
      </c>
      <c r="D15" s="2" t="str">
        <v>بادام زمینی و کشمش مزمز</v>
      </c>
      <c r="E15" s="3">
        <v>331677950</v>
      </c>
      <c r="F15" s="2">
        <v>12</v>
      </c>
      <c r="J15" s="2" t="str">
        <v>بادام زمینی و کشمش مزمز</v>
      </c>
      <c r="K15" s="3">
        <v>331677950</v>
      </c>
      <c r="L15" s="2">
        <v>12</v>
      </c>
    </row>
    <row r="16" spans="1:12" x14ac:dyDescent="0.45">
      <c r="A16" s="2" t="s">
        <v>48</v>
      </c>
      <c r="B16" s="3">
        <v>320293600</v>
      </c>
      <c r="C16" s="2">
        <f t="shared" si="0"/>
        <v>22</v>
      </c>
      <c r="D16" s="2" t="str">
        <v>چیپس برگه سیب زمینی-طعم نمکی</v>
      </c>
      <c r="E16" s="3">
        <v>331468650</v>
      </c>
      <c r="F16" s="2">
        <v>13</v>
      </c>
      <c r="K16" s="3"/>
    </row>
    <row r="17" spans="1:11" x14ac:dyDescent="0.45">
      <c r="A17" s="2" t="s">
        <v>44</v>
      </c>
      <c r="B17" s="3">
        <v>310455050</v>
      </c>
      <c r="C17" s="2">
        <f t="shared" si="0"/>
        <v>34</v>
      </c>
      <c r="D17" s="2" t="str">
        <v>رب گوجه فرنگی مزمز</v>
      </c>
      <c r="E17" s="3">
        <v>330793950</v>
      </c>
      <c r="F17" s="2">
        <v>14</v>
      </c>
      <c r="K17" s="3"/>
    </row>
    <row r="18" spans="1:11" x14ac:dyDescent="0.45">
      <c r="A18" s="2" t="s">
        <v>41</v>
      </c>
      <c r="B18" s="3">
        <v>336363450</v>
      </c>
      <c r="C18" s="2">
        <f t="shared" si="0"/>
        <v>11</v>
      </c>
      <c r="D18" s="2" t="str">
        <v>چیپس برگه سیب زمینی-طعم ماست و موسیر</v>
      </c>
      <c r="E18" s="3">
        <v>329240000</v>
      </c>
      <c r="F18" s="2">
        <v>15</v>
      </c>
      <c r="K18" s="3"/>
    </row>
    <row r="19" spans="1:11" x14ac:dyDescent="0.45">
      <c r="A19" s="2" t="s">
        <v>43</v>
      </c>
      <c r="B19" s="3">
        <v>338874400</v>
      </c>
      <c r="C19" s="2">
        <f t="shared" si="0"/>
        <v>6</v>
      </c>
      <c r="D19" s="2" t="str">
        <v>اسنک پنیری طلایی</v>
      </c>
      <c r="E19" s="3">
        <v>328223650</v>
      </c>
      <c r="F19" s="2">
        <v>16</v>
      </c>
    </row>
    <row r="20" spans="1:11" x14ac:dyDescent="0.45">
      <c r="A20" s="2" t="s">
        <v>42</v>
      </c>
      <c r="B20" s="3">
        <v>336909650</v>
      </c>
      <c r="C20" s="2">
        <f t="shared" si="0"/>
        <v>8</v>
      </c>
      <c r="D20" s="2" t="str">
        <v>خرما خاصویی مزمز</v>
      </c>
      <c r="E20" s="3">
        <v>322905050</v>
      </c>
      <c r="F20" s="2">
        <v>17</v>
      </c>
    </row>
    <row r="21" spans="1:11" x14ac:dyDescent="0.45">
      <c r="A21" s="2" t="s">
        <v>47</v>
      </c>
      <c r="B21" s="3">
        <v>322045800</v>
      </c>
      <c r="C21" s="2">
        <f t="shared" si="0"/>
        <v>20</v>
      </c>
      <c r="D21" s="2" t="str">
        <v>پسته نمکی مزمز</v>
      </c>
      <c r="E21" s="3">
        <v>322108950</v>
      </c>
      <c r="F21" s="2">
        <v>18</v>
      </c>
    </row>
    <row r="22" spans="1:11" x14ac:dyDescent="0.45">
      <c r="A22" s="2" t="s">
        <v>46</v>
      </c>
      <c r="B22" s="3">
        <v>310244100</v>
      </c>
      <c r="C22" s="2">
        <f t="shared" si="0"/>
        <v>36</v>
      </c>
      <c r="D22" s="2" t="str">
        <v>چانکی فلفلی</v>
      </c>
      <c r="E22" s="3">
        <v>322078350</v>
      </c>
      <c r="F22" s="2">
        <v>19</v>
      </c>
    </row>
    <row r="23" spans="1:11" x14ac:dyDescent="0.45">
      <c r="A23" s="2" t="s">
        <v>40</v>
      </c>
      <c r="B23" s="3">
        <v>307021050</v>
      </c>
      <c r="C23" s="2">
        <f t="shared" si="0"/>
        <v>41</v>
      </c>
      <c r="D23" s="2" t="str">
        <v>بادام زمینی روکش دار فلفلی</v>
      </c>
      <c r="E23" s="3">
        <v>322045800</v>
      </c>
      <c r="F23" s="2">
        <v>20</v>
      </c>
    </row>
    <row r="24" spans="1:11" x14ac:dyDescent="0.45">
      <c r="A24" s="2" t="s">
        <v>39</v>
      </c>
      <c r="B24" s="3">
        <v>336590650</v>
      </c>
      <c r="C24" s="2">
        <f t="shared" si="0"/>
        <v>10</v>
      </c>
      <c r="D24" s="2" t="str">
        <v>آجیل مخلوط اکسترا مزمز</v>
      </c>
      <c r="E24" s="3">
        <v>321846000</v>
      </c>
      <c r="F24" s="2">
        <v>21</v>
      </c>
    </row>
    <row r="25" spans="1:11" x14ac:dyDescent="0.45">
      <c r="A25" s="2" t="s">
        <v>38</v>
      </c>
      <c r="B25" s="3">
        <v>305076400</v>
      </c>
      <c r="C25" s="2">
        <f t="shared" si="0"/>
        <v>45</v>
      </c>
      <c r="D25" s="2" t="str">
        <v>آلبالو خشکه مزمز</v>
      </c>
      <c r="E25" s="3">
        <v>320293600</v>
      </c>
      <c r="F25" s="2">
        <v>22</v>
      </c>
    </row>
    <row r="26" spans="1:11" x14ac:dyDescent="0.45">
      <c r="A26" s="2" t="s">
        <v>45</v>
      </c>
      <c r="B26" s="3">
        <v>331677950</v>
      </c>
      <c r="C26" s="2">
        <f t="shared" si="0"/>
        <v>12</v>
      </c>
      <c r="D26" s="2" t="str">
        <v>اسنک پنیری کلاسیک</v>
      </c>
      <c r="E26" s="3">
        <v>320016500</v>
      </c>
      <c r="F26" s="2">
        <v>23</v>
      </c>
    </row>
    <row r="27" spans="1:11" x14ac:dyDescent="0.45">
      <c r="A27" s="2" t="s">
        <v>35</v>
      </c>
      <c r="B27" s="3">
        <v>349065200</v>
      </c>
      <c r="C27" s="2">
        <f t="shared" si="0"/>
        <v>3</v>
      </c>
      <c r="D27" s="2" t="str">
        <v>چانکی پنیری</v>
      </c>
      <c r="E27" s="3">
        <v>319058250</v>
      </c>
      <c r="F27" s="2">
        <v>24</v>
      </c>
    </row>
    <row r="28" spans="1:11" x14ac:dyDescent="0.45">
      <c r="A28" s="2" t="s">
        <v>25</v>
      </c>
      <c r="B28" s="3">
        <v>310440900</v>
      </c>
      <c r="C28" s="2">
        <f t="shared" si="0"/>
        <v>35</v>
      </c>
      <c r="D28" s="2" t="str">
        <v>چیپس برگه سیب زمینی-طعم ماست و ریحان</v>
      </c>
      <c r="E28" s="3">
        <v>318558900</v>
      </c>
      <c r="F28" s="2">
        <v>25</v>
      </c>
    </row>
    <row r="29" spans="1:11" x14ac:dyDescent="0.45">
      <c r="A29" s="2" t="s">
        <v>22</v>
      </c>
      <c r="B29" s="3">
        <v>303572100</v>
      </c>
      <c r="C29" s="2">
        <f t="shared" si="0"/>
        <v>46</v>
      </c>
      <c r="D29" s="2" t="str">
        <v>پاپ کورن مزپف کلاسیک</v>
      </c>
      <c r="E29" s="3">
        <v>317438000</v>
      </c>
      <c r="F29" s="2">
        <v>26</v>
      </c>
    </row>
    <row r="30" spans="1:11" x14ac:dyDescent="0.45">
      <c r="A30" s="2" t="s">
        <v>23</v>
      </c>
      <c r="B30" s="3">
        <v>344492450</v>
      </c>
      <c r="C30" s="2">
        <f t="shared" si="0"/>
        <v>4</v>
      </c>
      <c r="D30" s="2" t="str">
        <v>سوپر چیپس مزمز</v>
      </c>
      <c r="E30" s="3">
        <v>317177500</v>
      </c>
      <c r="F30" s="2">
        <v>27</v>
      </c>
    </row>
    <row r="31" spans="1:11" x14ac:dyDescent="0.45">
      <c r="A31" s="2" t="s">
        <v>24</v>
      </c>
      <c r="B31" s="3">
        <v>317438000</v>
      </c>
      <c r="C31" s="2">
        <f t="shared" si="0"/>
        <v>26</v>
      </c>
      <c r="D31" s="2" t="str">
        <v>تخمه آفتابگردان ترش لیمویی مزمز</v>
      </c>
      <c r="E31" s="3">
        <v>316711050</v>
      </c>
      <c r="F31" s="2">
        <v>28</v>
      </c>
    </row>
    <row r="32" spans="1:11" x14ac:dyDescent="0.45">
      <c r="A32" s="2" t="s">
        <v>37</v>
      </c>
      <c r="B32" s="3">
        <v>300365750</v>
      </c>
      <c r="C32" s="2">
        <f t="shared" si="0"/>
        <v>48</v>
      </c>
      <c r="D32" s="2" t="str">
        <v>چیپس برگه سیب زمینی-طعم لیمویی</v>
      </c>
      <c r="E32" s="3">
        <v>316299500</v>
      </c>
      <c r="F32" s="2">
        <v>29</v>
      </c>
    </row>
    <row r="33" spans="1:6" x14ac:dyDescent="0.45">
      <c r="A33" s="2" t="s">
        <v>36</v>
      </c>
      <c r="B33" s="3">
        <v>322108950</v>
      </c>
      <c r="C33" s="2">
        <f t="shared" si="0"/>
        <v>18</v>
      </c>
      <c r="D33" s="2" t="str">
        <v>سوپر چیپس ماست و موسیر</v>
      </c>
      <c r="E33" s="3">
        <v>313398200</v>
      </c>
      <c r="F33" s="2">
        <v>30</v>
      </c>
    </row>
    <row r="34" spans="1:6" x14ac:dyDescent="0.45">
      <c r="A34" s="2" t="s">
        <v>49</v>
      </c>
      <c r="B34" s="3">
        <v>316711050</v>
      </c>
      <c r="C34" s="2">
        <f t="shared" si="0"/>
        <v>28</v>
      </c>
      <c r="D34" s="2" t="str">
        <v>سس مایونز مزمز</v>
      </c>
      <c r="E34" s="3">
        <v>312634500</v>
      </c>
      <c r="F34" s="2">
        <v>31</v>
      </c>
    </row>
    <row r="35" spans="1:6" x14ac:dyDescent="0.45">
      <c r="A35" s="2" t="s">
        <v>50</v>
      </c>
      <c r="B35" s="3">
        <v>308427800</v>
      </c>
      <c r="C35" s="2">
        <f t="shared" si="0"/>
        <v>38</v>
      </c>
      <c r="D35" s="2" t="str">
        <v>چیپس برگه سیب زمینی-طعم سرکه ای</v>
      </c>
      <c r="E35" s="3">
        <v>311304050</v>
      </c>
      <c r="F35" s="2">
        <v>32</v>
      </c>
    </row>
    <row r="36" spans="1:6" x14ac:dyDescent="0.45">
      <c r="A36" s="2" t="s">
        <v>30</v>
      </c>
      <c r="B36" s="3">
        <v>319058250</v>
      </c>
      <c r="C36" s="2">
        <f t="shared" si="0"/>
        <v>24</v>
      </c>
      <c r="D36" s="2" t="str">
        <v>چیپس برگه سیب زمینی-طعم فلفلی</v>
      </c>
      <c r="E36" s="3">
        <v>310648750</v>
      </c>
      <c r="F36" s="2">
        <v>33</v>
      </c>
    </row>
    <row r="37" spans="1:6" x14ac:dyDescent="0.45">
      <c r="A37" s="2" t="s">
        <v>29</v>
      </c>
      <c r="B37" s="3">
        <v>322078350</v>
      </c>
      <c r="C37" s="2">
        <f t="shared" si="0"/>
        <v>19</v>
      </c>
      <c r="D37" s="2" t="str">
        <v>بادام زمینی برشته مزمز</v>
      </c>
      <c r="E37" s="3">
        <v>310455050</v>
      </c>
      <c r="F37" s="2">
        <v>34</v>
      </c>
    </row>
    <row r="38" spans="1:6" x14ac:dyDescent="0.45">
      <c r="A38" s="2" t="s">
        <v>10</v>
      </c>
      <c r="B38" s="3">
        <v>303500950</v>
      </c>
      <c r="C38" s="2">
        <f t="shared" si="0"/>
        <v>47</v>
      </c>
      <c r="D38" s="2" t="str">
        <v>پاپ کورن مزپف پنیری</v>
      </c>
      <c r="E38" s="3">
        <v>310440900</v>
      </c>
      <c r="F38" s="2">
        <v>35</v>
      </c>
    </row>
    <row r="39" spans="1:6" x14ac:dyDescent="0.45">
      <c r="A39" s="2" t="s">
        <v>11</v>
      </c>
      <c r="B39" s="3">
        <v>299445650</v>
      </c>
      <c r="C39" s="2">
        <f t="shared" si="0"/>
        <v>49</v>
      </c>
      <c r="D39" s="2" t="str">
        <v>بادام زمینی روکش دار کچاپ</v>
      </c>
      <c r="E39" s="3">
        <v>310244100</v>
      </c>
      <c r="F39" s="2">
        <v>36</v>
      </c>
    </row>
    <row r="40" spans="1:6" x14ac:dyDescent="0.45">
      <c r="A40" s="2" t="s">
        <v>6</v>
      </c>
      <c r="B40" s="3">
        <v>311304050</v>
      </c>
      <c r="C40" s="2">
        <f t="shared" si="0"/>
        <v>32</v>
      </c>
      <c r="D40" s="2" t="str">
        <v>آجیل مخلوط مزمز</v>
      </c>
      <c r="E40" s="3">
        <v>308970550</v>
      </c>
      <c r="F40" s="2">
        <v>37</v>
      </c>
    </row>
    <row r="41" spans="1:6" x14ac:dyDescent="0.45">
      <c r="A41" s="2" t="s">
        <v>12</v>
      </c>
      <c r="B41" s="3">
        <v>310648750</v>
      </c>
      <c r="C41" s="2">
        <f t="shared" si="0"/>
        <v>33</v>
      </c>
      <c r="D41" s="2" t="str">
        <v>تخمه آفتابگردان مزمز</v>
      </c>
      <c r="E41" s="3">
        <v>308427800</v>
      </c>
      <c r="F41" s="2">
        <v>38</v>
      </c>
    </row>
    <row r="42" spans="1:6" x14ac:dyDescent="0.45">
      <c r="A42" s="2" t="s">
        <v>5</v>
      </c>
      <c r="B42" s="3">
        <v>305455600</v>
      </c>
      <c r="C42" s="2">
        <f t="shared" si="0"/>
        <v>43</v>
      </c>
      <c r="D42" s="2" t="str">
        <v>رب قوطی گوجه فرنگی مزمز</v>
      </c>
      <c r="E42" s="3">
        <v>308306900</v>
      </c>
      <c r="F42" s="2">
        <v>39</v>
      </c>
    </row>
    <row r="43" spans="1:6" x14ac:dyDescent="0.45">
      <c r="A43" s="2" t="s">
        <v>7</v>
      </c>
      <c r="B43" s="3">
        <v>316299500</v>
      </c>
      <c r="C43" s="2">
        <f t="shared" si="0"/>
        <v>29</v>
      </c>
      <c r="D43" s="2" t="str">
        <v>اسنک رولی مزپف</v>
      </c>
      <c r="E43" s="3">
        <v>307820450</v>
      </c>
      <c r="F43" s="2">
        <v>40</v>
      </c>
    </row>
    <row r="44" spans="1:6" x14ac:dyDescent="0.45">
      <c r="A44" s="2" t="s">
        <v>13</v>
      </c>
      <c r="B44" s="3">
        <v>318558900</v>
      </c>
      <c r="C44" s="2">
        <f t="shared" si="0"/>
        <v>25</v>
      </c>
      <c r="D44" s="2" t="str">
        <v>بادام زمینی سرکه ای مزمز</v>
      </c>
      <c r="E44" s="3">
        <v>307021050</v>
      </c>
      <c r="F44" s="2">
        <v>41</v>
      </c>
    </row>
    <row r="45" spans="1:6" x14ac:dyDescent="0.45">
      <c r="A45" s="2" t="s">
        <v>9</v>
      </c>
      <c r="B45" s="3">
        <v>329240000</v>
      </c>
      <c r="C45" s="2">
        <f t="shared" si="0"/>
        <v>15</v>
      </c>
      <c r="D45" s="2" t="str">
        <v>چیپس خلال فلفلی</v>
      </c>
      <c r="E45" s="3">
        <v>306327350</v>
      </c>
      <c r="F45" s="2">
        <v>42</v>
      </c>
    </row>
    <row r="46" spans="1:6" x14ac:dyDescent="0.45">
      <c r="A46" s="2" t="s">
        <v>8</v>
      </c>
      <c r="B46" s="3">
        <v>331468650</v>
      </c>
      <c r="C46" s="2">
        <f t="shared" si="0"/>
        <v>13</v>
      </c>
      <c r="D46" s="2" t="str">
        <v>چیپس برگه سیب زمینی-طعم کچاپ</v>
      </c>
      <c r="E46" s="3">
        <v>305455600</v>
      </c>
      <c r="F46" s="2">
        <v>43</v>
      </c>
    </row>
    <row r="47" spans="1:6" x14ac:dyDescent="0.45">
      <c r="A47" s="2" t="s">
        <v>1</v>
      </c>
      <c r="B47" s="3">
        <v>340674200</v>
      </c>
      <c r="C47" s="2">
        <f t="shared" si="0"/>
        <v>5</v>
      </c>
      <c r="D47" s="2" t="str">
        <v>اسنک پنیری مینیاتوری</v>
      </c>
      <c r="E47" s="3">
        <v>305243900</v>
      </c>
      <c r="F47" s="2">
        <v>44</v>
      </c>
    </row>
    <row r="48" spans="1:6" x14ac:dyDescent="0.45">
      <c r="A48" s="2" t="s">
        <v>0</v>
      </c>
      <c r="B48" s="3">
        <v>306327350</v>
      </c>
      <c r="C48" s="2">
        <f t="shared" si="0"/>
        <v>42</v>
      </c>
      <c r="D48" s="2" t="str">
        <v>بادام زمینی نمکی مزمز</v>
      </c>
      <c r="E48" s="3">
        <v>305076400</v>
      </c>
      <c r="F48" s="2">
        <v>45</v>
      </c>
    </row>
    <row r="49" spans="1:6" x14ac:dyDescent="0.45">
      <c r="A49" s="2" t="s">
        <v>3</v>
      </c>
      <c r="B49" s="3">
        <v>294132050</v>
      </c>
      <c r="C49" s="2">
        <f t="shared" si="0"/>
        <v>52</v>
      </c>
      <c r="D49" s="2" t="str">
        <v>پاپ کورن مزپف سرکه ای</v>
      </c>
      <c r="E49" s="3">
        <v>303572100</v>
      </c>
      <c r="F49" s="2">
        <v>46</v>
      </c>
    </row>
    <row r="50" spans="1:6" x14ac:dyDescent="0.45">
      <c r="A50" s="2" t="s">
        <v>2</v>
      </c>
      <c r="B50" s="3">
        <v>337240250</v>
      </c>
      <c r="C50" s="2">
        <f t="shared" si="0"/>
        <v>7</v>
      </c>
      <c r="D50" s="2" t="str">
        <v>چیپس برگه سیب زمینی-طعم پنیر فرانسوی</v>
      </c>
      <c r="E50" s="3">
        <v>303500950</v>
      </c>
      <c r="F50" s="2">
        <v>47</v>
      </c>
    </row>
    <row r="51" spans="1:6" x14ac:dyDescent="0.45">
      <c r="A51" s="2" t="s">
        <v>51</v>
      </c>
      <c r="B51" s="3">
        <v>322905050</v>
      </c>
      <c r="C51" s="2">
        <f t="shared" si="0"/>
        <v>17</v>
      </c>
      <c r="D51" s="2" t="str">
        <v>پسته زعفرانی مزمز</v>
      </c>
      <c r="E51" s="3">
        <v>300365750</v>
      </c>
      <c r="F51" s="2">
        <v>48</v>
      </c>
    </row>
    <row r="52" spans="1:6" x14ac:dyDescent="0.45">
      <c r="A52" s="2" t="s">
        <v>4</v>
      </c>
      <c r="B52" s="3">
        <v>365068300</v>
      </c>
      <c r="C52" s="2">
        <f t="shared" si="0"/>
        <v>1</v>
      </c>
      <c r="D52" s="2" t="str">
        <v>چیپس برگه سیب زمینی-طعم پیاز و جعفری</v>
      </c>
      <c r="E52" s="3">
        <v>299445650</v>
      </c>
      <c r="F52" s="2">
        <v>49</v>
      </c>
    </row>
    <row r="53" spans="1:6" x14ac:dyDescent="0.45">
      <c r="A53" s="2" t="s">
        <v>52</v>
      </c>
      <c r="B53" s="3">
        <v>308306900</v>
      </c>
      <c r="C53" s="2">
        <f t="shared" si="0"/>
        <v>39</v>
      </c>
      <c r="D53" s="2" t="str">
        <v>اسنک تینسی مزپف</v>
      </c>
      <c r="E53" s="3">
        <v>298982850</v>
      </c>
      <c r="F53" s="2">
        <v>50</v>
      </c>
    </row>
    <row r="54" spans="1:6" x14ac:dyDescent="0.45">
      <c r="A54" s="2" t="s">
        <v>53</v>
      </c>
      <c r="B54" s="3">
        <v>330793950</v>
      </c>
      <c r="C54" s="2">
        <f t="shared" si="0"/>
        <v>14</v>
      </c>
      <c r="D54" s="2" t="str">
        <v>اسنک دینکی مزپف</v>
      </c>
      <c r="E54" s="3">
        <v>295203800</v>
      </c>
      <c r="F54" s="2">
        <v>51</v>
      </c>
    </row>
    <row r="55" spans="1:6" x14ac:dyDescent="0.45">
      <c r="A55" s="2" t="s">
        <v>54</v>
      </c>
      <c r="B55" s="3">
        <v>312634500</v>
      </c>
      <c r="C55" s="2">
        <f t="shared" si="0"/>
        <v>31</v>
      </c>
      <c r="D55" s="2" t="str">
        <v>چیپس خلال لیمویی</v>
      </c>
      <c r="E55" s="3">
        <v>294132050</v>
      </c>
      <c r="F55" s="2">
        <v>52</v>
      </c>
    </row>
    <row r="56" spans="1:6" x14ac:dyDescent="0.45">
      <c r="A56" s="2" t="s">
        <v>14</v>
      </c>
      <c r="B56" s="3">
        <v>313398200</v>
      </c>
      <c r="C56" s="2">
        <f t="shared" si="0"/>
        <v>30</v>
      </c>
      <c r="D56" s="2" t="str">
        <v>اسنک واپر مزپف</v>
      </c>
      <c r="E56" s="3">
        <v>289366700</v>
      </c>
      <c r="F56" s="2">
        <v>53</v>
      </c>
    </row>
    <row r="57" spans="1:6" x14ac:dyDescent="0.45">
      <c r="A57" s="2" t="s">
        <v>15</v>
      </c>
      <c r="B57" s="3">
        <v>317177500</v>
      </c>
      <c r="C57" s="2">
        <f t="shared" si="0"/>
        <v>27</v>
      </c>
      <c r="D57" s="2" t="str">
        <v>آجیل مخلوط لوکس</v>
      </c>
      <c r="E57" s="3">
        <v>288693200</v>
      </c>
      <c r="F57" s="2">
        <v>54</v>
      </c>
    </row>
    <row r="58" spans="1:6" x14ac:dyDescent="0.45">
      <c r="A58" s="2" t="s">
        <v>16</v>
      </c>
      <c r="B58" s="3">
        <v>273920200</v>
      </c>
      <c r="C58" s="2">
        <f t="shared" si="0"/>
        <v>55</v>
      </c>
      <c r="D58" s="2" t="str">
        <v>مزپلت پنیری</v>
      </c>
      <c r="E58" s="3">
        <v>273920200</v>
      </c>
      <c r="F58" s="2">
        <v>55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فیلتر و سورت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Mahdi Moghadasi</cp:lastModifiedBy>
  <dcterms:created xsi:type="dcterms:W3CDTF">2016-07-16T07:54:42Z</dcterms:created>
  <dcterms:modified xsi:type="dcterms:W3CDTF">2026-07-03T08:26:45Z</dcterms:modified>
</cp:coreProperties>
</file>