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95804b762bab9/Desktop/"/>
    </mc:Choice>
  </mc:AlternateContent>
  <xr:revisionPtr revIDLastSave="0" documentId="8_{341BA2F8-14A6-42BA-9747-39773222C626}" xr6:coauthVersionLast="47" xr6:coauthVersionMax="47" xr10:uidLastSave="{00000000-0000-0000-0000-000000000000}"/>
  <bookViews>
    <workbookView xWindow="-120" yWindow="-120" windowWidth="29040" windowHeight="15720" xr2:uid="{5ECD22DB-EE92-4576-A6DA-E2B1138C9D47}"/>
  </bookViews>
  <sheets>
    <sheet name="bimeh" sheetId="1" r:id="rId1"/>
  </sheets>
  <externalReferences>
    <externalReference r:id="rId2"/>
    <externalReference r:id="rId3"/>
  </externalReferences>
  <definedNames>
    <definedName name="ketab">[1]Database!$A$3:$E$14</definedName>
    <definedName name="nameketab">[1]Database!$B$3:$B$14</definedName>
    <definedName name="_xlnm.Print_Titles" localSheetId="0">bimeh!$1:$2</definedName>
    <definedName name="sal">#REF!</definedName>
    <definedName name="SA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0" i="1" l="1"/>
  <c r="D31" i="1" s="1"/>
  <c r="D29" i="1"/>
  <c r="F22" i="1"/>
  <c r="F2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<sst xmlns="http://schemas.openxmlformats.org/spreadsheetml/2006/main" count="38" uniqueCount="37">
  <si>
    <t>آکادمی آموزش تخصصی مهدی مقدسی</t>
  </si>
  <si>
    <t>دوره آفلاین حسابداری شرکتی - یک</t>
  </si>
  <si>
    <t>جلسه سپرده بیمه</t>
  </si>
  <si>
    <t>سال 1405</t>
  </si>
  <si>
    <t>پیمانکار طبق درخواست کارفرما - مفاصا حساب می دهد</t>
  </si>
  <si>
    <t>از هر پرداخت 5 درصد کسر کن و قسط و آخر هم نده</t>
  </si>
  <si>
    <t>تامین اجتماعی</t>
  </si>
  <si>
    <t>پیمانکار</t>
  </si>
  <si>
    <t>کارفرما</t>
  </si>
  <si>
    <t>5 درصد کسر می کند</t>
  </si>
  <si>
    <t>کارمندان را بیمه کند  و حق بیمه را بدهد</t>
  </si>
  <si>
    <t>و قسط آخر هم نمی دهد</t>
  </si>
  <si>
    <t>بعد از دریافت مفاصا حساب</t>
  </si>
  <si>
    <t>پرداخت 5 درصد ها و قسط آخر</t>
  </si>
  <si>
    <t>قسط آخر چقدر باشد ؟</t>
  </si>
  <si>
    <t>پوشش ریسک :</t>
  </si>
  <si>
    <t>اگر پیمانکار نرود مفاصا حساب بگیرد در زمان رسیدگی بیمه من چقدر ریسک دارم</t>
  </si>
  <si>
    <t>میزان ریسک کارفرما با توجه به نوع قرار داد مشخص می شود</t>
  </si>
  <si>
    <t>نام قرارداد</t>
  </si>
  <si>
    <t>توضیح</t>
  </si>
  <si>
    <t>نرخ حق بیمه</t>
  </si>
  <si>
    <t>5-1</t>
  </si>
  <si>
    <t>کارمندی کارفرمایی</t>
  </si>
  <si>
    <t xml:space="preserve">با توجه به حداکثر مبلغ </t>
  </si>
  <si>
    <t>5-2</t>
  </si>
  <si>
    <t>کار دستمزدی- بدون مصالح</t>
  </si>
  <si>
    <t>5-3</t>
  </si>
  <si>
    <t>کار با مصالح</t>
  </si>
  <si>
    <t>بیمه بیکار</t>
  </si>
  <si>
    <t>ریسک کارفرما</t>
  </si>
  <si>
    <t>اگر پیمانکار نرود و مفاصا حساب اخذ نکند- در زمان رسیدگی مبلغی که من پرداخت کرده ام طبق نرخ های فوق مشمول بیمه می شود</t>
  </si>
  <si>
    <t>یعنی در زمان رسیدگی طبق درصد هاق از من حق بیمه مطالبه می شود</t>
  </si>
  <si>
    <t>قرارداد</t>
  </si>
  <si>
    <t>سپرده بیمه</t>
  </si>
  <si>
    <t>رسیدگی</t>
  </si>
  <si>
    <t>میزان ریسک</t>
  </si>
  <si>
    <t>حداقل میزان قسط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</si>
</sst>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3">
    <font>
      <sz val="11"/>
      <color theme="1"/>
      <name val="B Nazanin"/>
      <family val="2"/>
    </font>
    <font>
      <sz val="11"/>
      <color theme="1"/>
      <name val="Calibri"/>
      <family val="2"/>
    </font>
    <font>
      <sz val="11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2" fillId="0" borderId="0" xfId="0" applyNumberFormat="1" applyFont="1"/>
    <xf numFmtId="10" fontId="2" fillId="0" borderId="0" xfId="0" applyNumberFormat="1" applyFont="1"/>
    <xf numFmtId="41" fontId="2" fillId="0" borderId="0" xfId="1" applyFont="1"/>
    <xf numFmtId="41" fontId="2" fillId="0" borderId="0" xfId="0" applyNumberFormat="1" applyFont="1"/>
    <xf numFmtId="43" fontId="2" fillId="0" borderId="0" xfId="0" applyNumberFormat="1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550333</xdr:colOff>
      <xdr:row>4</xdr:row>
      <xdr:rowOff>116417</xdr:rowOff>
    </xdr:from>
    <xdr:to>
      <xdr:col>5</xdr:col>
      <xdr:colOff>619125</xdr:colOff>
      <xdr:row>5</xdr:row>
      <xdr:rowOff>174625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BEFE9347-B48D-417A-9D28-C57BB469ADF0}"/>
            </a:ext>
          </a:extLst>
        </xdr:cNvPr>
        <xdr:cNvSpPr/>
      </xdr:nvSpPr>
      <xdr:spPr>
        <a:xfrm>
          <a:off x="11233108725" y="1164167"/>
          <a:ext cx="5421842" cy="305858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640292</xdr:colOff>
      <xdr:row>7</xdr:row>
      <xdr:rowOff>95250</xdr:rowOff>
    </xdr:from>
    <xdr:to>
      <xdr:col>5</xdr:col>
      <xdr:colOff>518583</xdr:colOff>
      <xdr:row>8</xdr:row>
      <xdr:rowOff>68792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6CC20AF-03CD-46E1-8AEE-6A37E30DF17D}"/>
            </a:ext>
          </a:extLst>
        </xdr:cNvPr>
        <xdr:cNvSpPr/>
      </xdr:nvSpPr>
      <xdr:spPr>
        <a:xfrm>
          <a:off x="11233209267" y="1905000"/>
          <a:ext cx="2354791" cy="22119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730250</xdr:colOff>
      <xdr:row>7</xdr:row>
      <xdr:rowOff>84665</xdr:rowOff>
    </xdr:from>
    <xdr:to>
      <xdr:col>3</xdr:col>
      <xdr:colOff>259291</xdr:colOff>
      <xdr:row>8</xdr:row>
      <xdr:rowOff>111124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86EA6923-3718-4CD1-90EF-23D20700ABA1}"/>
            </a:ext>
          </a:extLst>
        </xdr:cNvPr>
        <xdr:cNvSpPr/>
      </xdr:nvSpPr>
      <xdr:spPr>
        <a:xfrm>
          <a:off x="11235945059" y="1894415"/>
          <a:ext cx="2405591" cy="27410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</xdr:col>
      <xdr:colOff>449791</xdr:colOff>
      <xdr:row>3</xdr:row>
      <xdr:rowOff>58209</xdr:rowOff>
    </xdr:from>
    <xdr:to>
      <xdr:col>5</xdr:col>
      <xdr:colOff>719667</xdr:colOff>
      <xdr:row>3</xdr:row>
      <xdr:rowOff>238125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119D77D5-1E23-4247-BDF7-A8F3809EC782}"/>
            </a:ext>
          </a:extLst>
        </xdr:cNvPr>
        <xdr:cNvSpPr/>
      </xdr:nvSpPr>
      <xdr:spPr>
        <a:xfrm>
          <a:off x="11233008183" y="858309"/>
          <a:ext cx="5622926" cy="17991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809625</xdr:colOff>
      <xdr:row>10</xdr:row>
      <xdr:rowOff>5292</xdr:rowOff>
    </xdr:from>
    <xdr:to>
      <xdr:col>5</xdr:col>
      <xdr:colOff>687916</xdr:colOff>
      <xdr:row>10</xdr:row>
      <xdr:rowOff>227543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294B2D29-4C67-49EC-A8C2-230437F36DDF}"/>
            </a:ext>
          </a:extLst>
        </xdr:cNvPr>
        <xdr:cNvSpPr/>
      </xdr:nvSpPr>
      <xdr:spPr>
        <a:xfrm>
          <a:off x="11233039934" y="2557992"/>
          <a:ext cx="2354791" cy="222251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file:///D:\Teaching\Me\offlines\03-excel\&#1601;&#1575;&#1740;&#1604;%20&#1575;&#1585;&#1575;&#1740;&#1607;%20&#1575;&#1705;&#1587;&#160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00-Teaching\00-Me\00-offlines\09-corporate%20accounting\clips-Corporate%20accounting\nemouneh%20sherkati%201\&#1601;&#1575;&#1740;&#1604;%20&#1575;&#1585;&#1575;&#1740;&#1607;%20&#1588;&#1585;&#1705;&#1578;&#1740;.xlsx" TargetMode="External"/><Relationship Id="rId1" Type="http://schemas.openxmlformats.org/officeDocument/2006/relationships/externalLinkPath" Target="file:///D:\00-Teaching\00-Me\00-offlines\09-corporate%20accounting\clips-Corporate%20accounting\nemouneh%20sherkati%201\&#1601;&#1575;&#1740;&#1604;%20&#1575;&#1585;&#1575;&#1740;&#1607;%20&#1588;&#1585;&#1705;&#1578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رایه"/>
      <sheetName val="تسهیلات"/>
      <sheetName val="kham"/>
      <sheetName val="bimeh"/>
    </sheetNames>
    <sheetDataSet>
      <sheetData sheetId="0"/>
      <sheetData sheetId="1"/>
      <sheetData sheetId="2"/>
      <sheetData sheetId="3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9C1D-D671-42DF-84B1-CD664EB69C7E}">
  <dimension ref="A1:G31"/>
  <sheetViews>
    <sheetView rightToLeft="1" tabSelected="1" zoomScale="180" zoomScaleNormal="180" workbookViewId="0">
      <pane ySplit="2" topLeftCell="A17" activePane="bottomLeft" state="frozen"/>
      <selection pane="bottomLeft" activeCell="B22" sqref="B22"/>
    </sheetView>
  </sheetViews>
  <sheetFormatPr defaultRowHeight="19.5"/>
  <cols>
    <col min="1" max="1" width="9" style="2"/>
    <col min="2" max="2" width="17.125" style="2" customWidth="1"/>
    <col min="3" max="3" width="20.625" style="2" customWidth="1"/>
    <col min="4" max="4" width="13.375" style="2" customWidth="1"/>
    <col min="5" max="5" width="19.125" style="2" customWidth="1"/>
    <col min="6" max="6" width="16.875" style="2" customWidth="1"/>
    <col min="7" max="7" width="14.375" style="2" customWidth="1"/>
    <col min="8" max="16384" width="9" style="2"/>
  </cols>
  <sheetData>
    <row r="1" spans="1:6">
      <c r="A1" s="1" t="s">
        <v>0</v>
      </c>
      <c r="B1" s="1"/>
      <c r="C1" s="1"/>
      <c r="D1" s="1"/>
      <c r="E1" s="1"/>
    </row>
    <row r="2" spans="1:6" ht="24" customHeight="1">
      <c r="A2" s="3" t="e" vm="1">
        <v>#VALUE!</v>
      </c>
      <c r="B2" s="4" t="s">
        <v>1</v>
      </c>
      <c r="C2" s="3"/>
      <c r="D2" s="4" t="s">
        <v>2</v>
      </c>
      <c r="E2" s="3" t="s">
        <v>3</v>
      </c>
    </row>
    <row r="3" spans="1:6">
      <c r="C3" s="2" t="s">
        <v>4</v>
      </c>
    </row>
    <row r="5" spans="1:6">
      <c r="C5" s="1" t="s">
        <v>5</v>
      </c>
      <c r="D5" s="1"/>
      <c r="E5" s="1"/>
    </row>
    <row r="6" spans="1:6" ht="20.25" thickBot="1"/>
    <row r="7" spans="1:6" ht="20.25" thickBot="1">
      <c r="B7" s="5" t="s">
        <v>6</v>
      </c>
      <c r="D7" s="5" t="s">
        <v>7</v>
      </c>
      <c r="F7" s="5" t="s">
        <v>8</v>
      </c>
    </row>
    <row r="9" spans="1:6">
      <c r="E9" s="2" t="s">
        <v>9</v>
      </c>
    </row>
    <row r="10" spans="1:6">
      <c r="B10" s="2" t="s">
        <v>10</v>
      </c>
      <c r="E10" s="2" t="s">
        <v>11</v>
      </c>
    </row>
    <row r="12" spans="1:6">
      <c r="E12" s="2" t="s">
        <v>12</v>
      </c>
    </row>
    <row r="13" spans="1:6">
      <c r="E13" s="2" t="s">
        <v>13</v>
      </c>
    </row>
    <row r="15" spans="1:6">
      <c r="B15" s="2" t="s">
        <v>14</v>
      </c>
    </row>
    <row r="16" spans="1:6">
      <c r="B16" s="2" t="s">
        <v>15</v>
      </c>
      <c r="C16" s="2" t="s">
        <v>16</v>
      </c>
    </row>
    <row r="17" spans="2:7">
      <c r="C17" s="2" t="s">
        <v>17</v>
      </c>
    </row>
    <row r="19" spans="2:7">
      <c r="B19" s="6" t="s">
        <v>18</v>
      </c>
      <c r="C19" s="6" t="s">
        <v>19</v>
      </c>
      <c r="D19" s="2" t="s">
        <v>20</v>
      </c>
    </row>
    <row r="20" spans="2:7">
      <c r="B20" s="7" t="s">
        <v>21</v>
      </c>
      <c r="C20" s="8" t="s">
        <v>22</v>
      </c>
      <c r="D20" s="9">
        <v>0.3</v>
      </c>
      <c r="E20" s="2" t="s">
        <v>23</v>
      </c>
    </row>
    <row r="21" spans="2:7">
      <c r="B21" s="7" t="s">
        <v>24</v>
      </c>
      <c r="C21" s="8" t="s">
        <v>25</v>
      </c>
      <c r="D21" s="10">
        <v>0.16669999999999999</v>
      </c>
      <c r="F21" s="2">
        <v>15</v>
      </c>
      <c r="G21" s="2" t="s">
        <v>20</v>
      </c>
    </row>
    <row r="22" spans="2:7">
      <c r="B22" s="7" t="s">
        <v>26</v>
      </c>
      <c r="C22" s="8" t="s">
        <v>27</v>
      </c>
      <c r="D22" s="10">
        <v>7.8E-2</v>
      </c>
      <c r="F22" s="2">
        <f>F21*1/9</f>
        <v>1.6666666666666667</v>
      </c>
      <c r="G22" s="2" t="s">
        <v>28</v>
      </c>
    </row>
    <row r="23" spans="2:7">
      <c r="F23" s="2">
        <f>SUM(F21:F22)</f>
        <v>16.666666666666668</v>
      </c>
    </row>
    <row r="25" spans="2:7">
      <c r="B25" s="2" t="s">
        <v>29</v>
      </c>
    </row>
    <row r="26" spans="2:7">
      <c r="B26" s="2" t="s">
        <v>30</v>
      </c>
    </row>
    <row r="27" spans="2:7">
      <c r="B27" s="2" t="s">
        <v>31</v>
      </c>
    </row>
    <row r="28" spans="2:7">
      <c r="C28" s="2" t="s">
        <v>32</v>
      </c>
      <c r="D28" s="11">
        <v>100000000</v>
      </c>
    </row>
    <row r="29" spans="2:7">
      <c r="C29" s="2" t="s">
        <v>33</v>
      </c>
      <c r="D29" s="12">
        <f>D28*5%</f>
        <v>5000000</v>
      </c>
    </row>
    <row r="30" spans="2:7">
      <c r="C30" s="2" t="s">
        <v>34</v>
      </c>
      <c r="D30" s="13">
        <f>D28*D21</f>
        <v>16669999.999999998</v>
      </c>
    </row>
    <row r="31" spans="2:7">
      <c r="C31" s="2" t="s">
        <v>35</v>
      </c>
      <c r="D31" s="13">
        <f>D30-D29</f>
        <v>11669999.999999998</v>
      </c>
      <c r="E31" s="2" t="s">
        <v>36</v>
      </c>
    </row>
  </sheetData>
  <mergeCells count="2">
    <mergeCell ref="A1:E1"/>
    <mergeCell ref="C5:E5"/>
  </mergeCells>
  <pageMargins left="0.7" right="0.7" top="0.75" bottom="0.75" header="0.3" footer="0.3"/>
  <pageSetup orientation="portrait" r:id="rId1"/>
  <headerFooter>
    <oddFooter>&amp;C&amp;"B Zar,Regular"صفحه &amp;P از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bimeh</vt:lpstr>
      <vt:lpstr>bimeh!Print_Titles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2026-06-06T09:55:39Z</dcterms:created>
  <dcterms:modified xsi:type="dcterms:W3CDTF">2026-06-06T09:55:52Z</dcterms:modified>
</cp:coreProperties>
</file>